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学生工作事宜\本科生\各年级奖助\2024年\24年国奖励志\"/>
    </mc:Choice>
  </mc:AlternateContent>
  <xr:revisionPtr revIDLastSave="0" documentId="13_ncr:1_{6B0A39C0-94F3-4AC0-864C-6F87D98BD5B6}" xr6:coauthVersionLast="36" xr6:coauthVersionMax="36" xr10:uidLastSave="{00000000-0000-0000-0000-000000000000}"/>
  <bookViews>
    <workbookView xWindow="0" yWindow="0" windowWidth="28800" windowHeight="11145" xr2:uid="{3FB22A6F-87DE-4ED7-9F60-632BDA2B3BCC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F12" i="1"/>
  <c r="G12" i="1" s="1"/>
  <c r="E12" i="1"/>
  <c r="B12" i="1"/>
  <c r="D12" i="1" s="1"/>
  <c r="G11" i="1"/>
  <c r="D11" i="1"/>
  <c r="G10" i="1"/>
  <c r="G9" i="1"/>
  <c r="G8" i="1"/>
  <c r="G7" i="1"/>
  <c r="D7" i="1"/>
  <c r="G6" i="1"/>
  <c r="G5" i="1"/>
  <c r="G4" i="1"/>
  <c r="G3" i="1"/>
  <c r="D3" i="1"/>
</calcChain>
</file>

<file path=xl/sharedStrings.xml><?xml version="1.0" encoding="utf-8"?>
<sst xmlns="http://schemas.openxmlformats.org/spreadsheetml/2006/main" count="20" uniqueCount="20">
  <si>
    <t>班级</t>
    <phoneticPr fontId="2" type="noConversion"/>
  </si>
  <si>
    <t>班级人数</t>
    <phoneticPr fontId="2" type="noConversion"/>
  </si>
  <si>
    <t>总人数</t>
    <phoneticPr fontId="2" type="noConversion"/>
  </si>
  <si>
    <t>国奖占比</t>
    <phoneticPr fontId="2" type="noConversion"/>
  </si>
  <si>
    <t>国家奖学金</t>
    <phoneticPr fontId="2" type="noConversion"/>
  </si>
  <si>
    <t>上学年经济困难学生人数</t>
    <phoneticPr fontId="2" type="noConversion"/>
  </si>
  <si>
    <t>国家励志占比</t>
    <phoneticPr fontId="2" type="noConversion"/>
  </si>
  <si>
    <t>国励人数</t>
    <phoneticPr fontId="2" type="noConversion"/>
  </si>
  <si>
    <t>21材物</t>
    <phoneticPr fontId="2" type="noConversion"/>
  </si>
  <si>
    <t>21材化</t>
    <phoneticPr fontId="2" type="noConversion"/>
  </si>
  <si>
    <t>21功材</t>
    <phoneticPr fontId="2" type="noConversion"/>
  </si>
  <si>
    <t>21新能源</t>
    <phoneticPr fontId="2" type="noConversion"/>
  </si>
  <si>
    <t>22材物</t>
    <phoneticPr fontId="2" type="noConversion"/>
  </si>
  <si>
    <t>22材化</t>
    <phoneticPr fontId="2" type="noConversion"/>
  </si>
  <si>
    <t>22功材</t>
    <phoneticPr fontId="2" type="noConversion"/>
  </si>
  <si>
    <t>22新能源</t>
    <phoneticPr fontId="2" type="noConversion"/>
  </si>
  <si>
    <t>23材料类</t>
    <phoneticPr fontId="2" type="noConversion"/>
  </si>
  <si>
    <t>总计</t>
    <phoneticPr fontId="2" type="noConversion"/>
  </si>
  <si>
    <t>材料与能源学院2024年国奖、励志名额分配明细</t>
    <phoneticPr fontId="2" type="noConversion"/>
  </si>
  <si>
    <t>注：人数均根据学校下发奖学金名额比例计算。
国家奖学金比例为1.5%，共4人。
国家励志奖学金根据学院上学年经济困难生人数下发，学院上学年共78名学生，分得8个国家励志奖学金名额，根据上学年各班经济困难生人数按比例下发。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</si>
</sst>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charset val="134"/>
      <scheme val="minor"/>
    </font>
    <font>
      <b/>
      <sz val="14"/>
      <color theme="1"/>
      <name val="宋体"/>
      <family val="3"/>
      <charset val="134"/>
    </font>
    <font>
      <sz val="9"/>
      <name val="等线"/>
      <family val="2"/>
      <charset val="134"/>
      <scheme val="minor"/>
    </font>
    <font>
      <sz val="14"/>
      <color theme="1"/>
      <name val="宋体"/>
      <family val="3"/>
      <charset val="134"/>
    </font>
    <font>
      <sz val="16"/>
      <color theme="1"/>
      <name val="方正小标宋简体"/>
      <family val="3"/>
      <charset val="134"/>
    </font>
    <font>
      <b/>
      <sz val="14"/>
      <color rgb="FFFF0000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50B29-3311-41B7-AD5E-071FF9FA5749}">
  <dimension ref="A1:N13"/>
  <sheetViews>
    <sheetView tabSelected="1" workbookViewId="0">
      <selection activeCell="J13" sqref="J13"/>
    </sheetView>
  </sheetViews>
  <sheetFormatPr defaultRowHeight="14.25" x14ac:dyDescent="0.2"/>
  <cols>
    <col min="1" max="1" width="14.375" customWidth="1"/>
    <col min="2" max="2" width="11.875" bestFit="1" customWidth="1"/>
    <col min="3" max="3" width="9.25" bestFit="1" customWidth="1"/>
    <col min="4" max="4" width="11.875" bestFit="1" customWidth="1"/>
    <col min="5" max="5" width="19.125" customWidth="1"/>
    <col min="6" max="6" width="31.375" bestFit="1" customWidth="1"/>
    <col min="7" max="7" width="17.5" bestFit="1" customWidth="1"/>
    <col min="8" max="8" width="15.25" customWidth="1"/>
  </cols>
  <sheetData>
    <row r="1" spans="1:14" ht="21" x14ac:dyDescent="0.2">
      <c r="A1" s="5" t="s">
        <v>18</v>
      </c>
      <c r="B1" s="5"/>
      <c r="C1" s="5"/>
      <c r="D1" s="5"/>
      <c r="E1" s="5"/>
      <c r="F1" s="5"/>
      <c r="G1" s="5"/>
      <c r="H1" s="5"/>
    </row>
    <row r="2" spans="1:14" ht="18.75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</row>
    <row r="3" spans="1:14" ht="18.75" x14ac:dyDescent="0.2">
      <c r="A3" s="1" t="s">
        <v>8</v>
      </c>
      <c r="B3" s="2">
        <v>24</v>
      </c>
      <c r="C3" s="7">
        <v>85</v>
      </c>
      <c r="D3" s="4">
        <f>0.015*SUM(B3:B6)</f>
        <v>1.2749999999999999</v>
      </c>
      <c r="E3" s="4">
        <v>1</v>
      </c>
      <c r="F3" s="2">
        <v>6</v>
      </c>
      <c r="G3" s="2">
        <f>F3/78*8</f>
        <v>0.61538461538461542</v>
      </c>
      <c r="H3" s="2">
        <v>1</v>
      </c>
    </row>
    <row r="4" spans="1:14" ht="18.75" x14ac:dyDescent="0.2">
      <c r="A4" s="1" t="s">
        <v>9</v>
      </c>
      <c r="B4" s="2">
        <v>24</v>
      </c>
      <c r="C4" s="8"/>
      <c r="D4" s="4"/>
      <c r="E4" s="4"/>
      <c r="F4" s="2">
        <v>11</v>
      </c>
      <c r="G4" s="2">
        <f t="shared" ref="G4:G11" si="0">F4/78*8</f>
        <v>1.1282051282051282</v>
      </c>
      <c r="H4" s="2">
        <v>1</v>
      </c>
    </row>
    <row r="5" spans="1:14" ht="18.75" x14ac:dyDescent="0.2">
      <c r="A5" s="1" t="s">
        <v>10</v>
      </c>
      <c r="B5" s="2">
        <v>15</v>
      </c>
      <c r="C5" s="8"/>
      <c r="D5" s="4"/>
      <c r="E5" s="4"/>
      <c r="F5" s="2">
        <v>6</v>
      </c>
      <c r="G5" s="2">
        <f t="shared" si="0"/>
        <v>0.61538461538461542</v>
      </c>
      <c r="H5" s="2">
        <v>1</v>
      </c>
    </row>
    <row r="6" spans="1:14" ht="18.75" x14ac:dyDescent="0.2">
      <c r="A6" s="1" t="s">
        <v>11</v>
      </c>
      <c r="B6" s="2">
        <v>22</v>
      </c>
      <c r="C6" s="9"/>
      <c r="D6" s="4"/>
      <c r="E6" s="4"/>
      <c r="F6" s="2">
        <v>10</v>
      </c>
      <c r="G6" s="2">
        <f t="shared" si="0"/>
        <v>1.0256410256410255</v>
      </c>
      <c r="H6" s="2">
        <v>1</v>
      </c>
    </row>
    <row r="7" spans="1:14" ht="18.75" x14ac:dyDescent="0.2">
      <c r="A7" s="1" t="s">
        <v>12</v>
      </c>
      <c r="B7" s="2">
        <v>29</v>
      </c>
      <c r="C7" s="7">
        <v>99</v>
      </c>
      <c r="D7" s="4">
        <f>0.015*SUM(B7:B10)</f>
        <v>1.4849999999999999</v>
      </c>
      <c r="E7" s="4">
        <v>1</v>
      </c>
      <c r="F7" s="2">
        <v>9</v>
      </c>
      <c r="G7" s="2">
        <f t="shared" si="0"/>
        <v>0.92307692307692313</v>
      </c>
      <c r="H7" s="2">
        <v>1</v>
      </c>
    </row>
    <row r="8" spans="1:14" ht="18.75" x14ac:dyDescent="0.2">
      <c r="A8" s="1" t="s">
        <v>13</v>
      </c>
      <c r="B8" s="2">
        <v>22</v>
      </c>
      <c r="C8" s="8"/>
      <c r="D8" s="4"/>
      <c r="E8" s="4"/>
      <c r="F8" s="2">
        <v>4</v>
      </c>
      <c r="G8" s="2">
        <f t="shared" si="0"/>
        <v>0.41025641025641024</v>
      </c>
      <c r="H8" s="2">
        <v>0</v>
      </c>
    </row>
    <row r="9" spans="1:14" ht="18.75" x14ac:dyDescent="0.2">
      <c r="A9" s="1" t="s">
        <v>14</v>
      </c>
      <c r="B9" s="2">
        <v>19</v>
      </c>
      <c r="C9" s="8"/>
      <c r="D9" s="4"/>
      <c r="E9" s="4"/>
      <c r="F9" s="2">
        <v>3</v>
      </c>
      <c r="G9" s="2">
        <f t="shared" si="0"/>
        <v>0.30769230769230771</v>
      </c>
      <c r="H9" s="2">
        <v>0</v>
      </c>
    </row>
    <row r="10" spans="1:14" ht="18.75" x14ac:dyDescent="0.2">
      <c r="A10" s="1" t="s">
        <v>15</v>
      </c>
      <c r="B10" s="2">
        <v>29</v>
      </c>
      <c r="C10" s="9"/>
      <c r="D10" s="4"/>
      <c r="E10" s="4"/>
      <c r="F10" s="2">
        <v>6</v>
      </c>
      <c r="G10" s="2">
        <f t="shared" si="0"/>
        <v>0.61538461538461542</v>
      </c>
      <c r="H10" s="2">
        <v>1</v>
      </c>
    </row>
    <row r="11" spans="1:14" ht="18.75" x14ac:dyDescent="0.2">
      <c r="A11" s="1" t="s">
        <v>16</v>
      </c>
      <c r="B11" s="2">
        <v>101</v>
      </c>
      <c r="C11" s="2">
        <v>101</v>
      </c>
      <c r="D11" s="2">
        <f>B11*0.015</f>
        <v>1.5149999999999999</v>
      </c>
      <c r="E11" s="2">
        <v>2</v>
      </c>
      <c r="F11" s="2">
        <v>23</v>
      </c>
      <c r="G11" s="2">
        <f t="shared" si="0"/>
        <v>2.358974358974359</v>
      </c>
      <c r="H11" s="2">
        <v>2</v>
      </c>
    </row>
    <row r="12" spans="1:14" ht="18.75" x14ac:dyDescent="0.2">
      <c r="A12" s="1" t="s">
        <v>17</v>
      </c>
      <c r="B12" s="2">
        <f>SUM(B3:B11)</f>
        <v>285</v>
      </c>
      <c r="C12" s="2"/>
      <c r="D12" s="2">
        <f>0.015*B12</f>
        <v>4.2749999999999995</v>
      </c>
      <c r="E12" s="2">
        <f>SUM(E3:E11)</f>
        <v>4</v>
      </c>
      <c r="F12" s="2">
        <f>SUM(F3:F11)</f>
        <v>78</v>
      </c>
      <c r="G12" s="2">
        <f>F12/78*8</f>
        <v>8</v>
      </c>
      <c r="H12" s="2">
        <f>SUM(H3:H11)</f>
        <v>8</v>
      </c>
    </row>
    <row r="13" spans="1:14" ht="108" customHeight="1" x14ac:dyDescent="0.2">
      <c r="A13" s="6" t="s">
        <v>19</v>
      </c>
      <c r="B13" s="6"/>
      <c r="C13" s="6"/>
      <c r="D13" s="6"/>
      <c r="E13" s="6"/>
      <c r="F13" s="6"/>
      <c r="G13" s="6"/>
      <c r="H13" s="6"/>
      <c r="I13" s="3"/>
      <c r="J13" s="3"/>
      <c r="K13" s="3"/>
      <c r="L13" s="3"/>
      <c r="M13" s="3"/>
      <c r="N13" s="3"/>
    </row>
  </sheetData>
  <mergeCells count="8">
    <mergeCell ref="D7:D10"/>
    <mergeCell ref="E7:E10"/>
    <mergeCell ref="A1:H1"/>
    <mergeCell ref="A13:H13"/>
    <mergeCell ref="C3:C6"/>
    <mergeCell ref="D3:D6"/>
    <mergeCell ref="E3:E6"/>
    <mergeCell ref="C7:C10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 Lin</dc:creator>
  <cp:lastModifiedBy>Jia Lin</cp:lastModifiedBy>
  <dcterms:created xsi:type="dcterms:W3CDTF">2024-09-25T06:56:37Z</dcterms:created>
  <dcterms:modified xsi:type="dcterms:W3CDTF">2024-09-25T07:47:54Z</dcterms:modified>
</cp:coreProperties>
</file>